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royama/Project/38telescope/"/>
    </mc:Choice>
  </mc:AlternateContent>
  <xr:revisionPtr revIDLastSave="0" documentId="13_ncr:1_{F64B226B-65C1-8641-9DA8-039A070FA905}" xr6:coauthVersionLast="36" xr6:coauthVersionMax="36" xr10:uidLastSave="{00000000-0000-0000-0000-000000000000}"/>
  <bookViews>
    <workbookView xWindow="11140" yWindow="560" windowWidth="22220" windowHeight="18220" activeTab="1" xr2:uid="{36F0CD6A-DB36-1F49-998A-83669FC1A2F0}"/>
  </bookViews>
  <sheets>
    <sheet name="ケーブル対応表" sheetId="1" r:id="rId1"/>
    <sheet name="残り部品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 s="1"/>
  <c r="H5" i="1"/>
  <c r="I5" i="1" s="1"/>
  <c r="H4" i="1"/>
  <c r="I4" i="1" s="1"/>
  <c r="H3" i="1"/>
  <c r="I3" i="1" s="1"/>
  <c r="G6" i="1"/>
  <c r="G5" i="1"/>
  <c r="G4" i="1"/>
  <c r="G3" i="1"/>
  <c r="H7" i="1" l="1"/>
  <c r="I7" i="1" s="1"/>
  <c r="G7" i="1"/>
</calcChain>
</file>

<file path=xl/sharedStrings.xml><?xml version="1.0" encoding="utf-8"?>
<sst xmlns="http://schemas.openxmlformats.org/spreadsheetml/2006/main" count="153" uniqueCount="23">
  <si>
    <t>Seg#</t>
    <phoneticPr fontId="3"/>
  </si>
  <si>
    <t>Port#</t>
    <phoneticPr fontId="3"/>
  </si>
  <si>
    <t>長さ</t>
    <rPh sb="0" eb="1">
      <t>ナガサ</t>
    </rPh>
    <phoneticPr fontId="3"/>
  </si>
  <si>
    <r>
      <rPr>
        <sz val="12"/>
        <color theme="1"/>
        <rFont val="游ゴシック"/>
        <family val="2"/>
        <charset val="128"/>
      </rPr>
      <t>センサー</t>
    </r>
    <phoneticPr fontId="3"/>
  </si>
  <si>
    <r>
      <rPr>
        <sz val="12"/>
        <color theme="1"/>
        <rFont val="游ゴシック"/>
        <family val="2"/>
        <charset val="128"/>
      </rPr>
      <t>長さ</t>
    </r>
    <rPh sb="0" eb="1">
      <t>ナガサ</t>
    </rPh>
    <phoneticPr fontId="3"/>
  </si>
  <si>
    <t>L1</t>
    <phoneticPr fontId="3"/>
  </si>
  <si>
    <t>L2</t>
    <phoneticPr fontId="3"/>
  </si>
  <si>
    <t>L3</t>
    <phoneticPr fontId="3"/>
  </si>
  <si>
    <t>L4</t>
    <phoneticPr fontId="3"/>
  </si>
  <si>
    <t>L5</t>
    <phoneticPr fontId="3"/>
  </si>
  <si>
    <t>L6</t>
    <phoneticPr fontId="3"/>
  </si>
  <si>
    <r>
      <rPr>
        <sz val="12"/>
        <color theme="1"/>
        <rFont val="游ゴシック"/>
        <family val="2"/>
        <charset val="128"/>
      </rPr>
      <t>作製</t>
    </r>
    <rPh sb="0" eb="2">
      <t>サクセイ</t>
    </rPh>
    <phoneticPr fontId="3"/>
  </si>
  <si>
    <t>作成済み</t>
    <phoneticPr fontId="3"/>
  </si>
  <si>
    <t>Portは</t>
    <phoneticPr fontId="3"/>
  </si>
  <si>
    <t>センサー奇数</t>
    <rPh sb="0" eb="2">
      <t>キスウ</t>
    </rPh>
    <phoneticPr fontId="3"/>
  </si>
  <si>
    <t>リファレンス偶数</t>
    <rPh sb="0" eb="2">
      <t>グウスウ</t>
    </rPh>
    <phoneticPr fontId="3"/>
  </si>
  <si>
    <t>総本数</t>
    <rPh sb="0" eb="3">
      <t>ソウホンスウ</t>
    </rPh>
    <phoneticPr fontId="3"/>
  </si>
  <si>
    <t>○</t>
  </si>
  <si>
    <t>○</t>
    <phoneticPr fontId="3"/>
  </si>
  <si>
    <t>計</t>
    <rPh sb="0" eb="1">
      <t>ケイ</t>
    </rPh>
    <phoneticPr fontId="3"/>
  </si>
  <si>
    <t>LANコネクタ</t>
    <phoneticPr fontId="3"/>
  </si>
  <si>
    <t>未加工ケーブル</t>
    <phoneticPr fontId="3"/>
  </si>
  <si>
    <t>あまりケーブル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</si>
</sst>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8"/>
      <color theme="1"/>
      <name val="Calibri"/>
      <family val="2"/>
    </font>
    <font>
      <sz val="1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2" borderId="2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16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6" fillId="3" borderId="17" xfId="0" applyFont="1" applyFill="1" applyBorder="1">
      <alignment vertical="center"/>
    </xf>
    <xf numFmtId="0" fontId="6" fillId="3" borderId="18" xfId="0" applyFont="1" applyFill="1" applyBorder="1">
      <alignment vertical="center"/>
    </xf>
    <xf numFmtId="0" fontId="6" fillId="3" borderId="19" xfId="0" applyFont="1" applyFill="1" applyBorder="1">
      <alignment vertical="center"/>
    </xf>
    <xf numFmtId="0" fontId="6" fillId="4" borderId="15" xfId="0" applyFont="1" applyFill="1" applyBorder="1">
      <alignment vertical="center"/>
    </xf>
    <xf numFmtId="0" fontId="6" fillId="4" borderId="16" xfId="0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6" fillId="4" borderId="17" xfId="0" applyFont="1" applyFill="1" applyBorder="1">
      <alignment vertical="center"/>
    </xf>
    <xf numFmtId="0" fontId="6" fillId="4" borderId="18" xfId="0" applyFont="1" applyFill="1" applyBorder="1">
      <alignment vertical="center"/>
    </xf>
    <xf numFmtId="0" fontId="6" fillId="4" borderId="19" xfId="0" applyFont="1" applyFill="1" applyBorder="1">
      <alignment vertical="center"/>
    </xf>
    <xf numFmtId="0" fontId="5" fillId="5" borderId="6" xfId="0" applyFont="1" applyFill="1" applyBorder="1">
      <alignment vertical="center"/>
    </xf>
    <xf numFmtId="0" fontId="5" fillId="5" borderId="8" xfId="0" applyFont="1" applyFill="1" applyBorder="1">
      <alignment vertical="center"/>
    </xf>
    <xf numFmtId="0" fontId="5" fillId="5" borderId="2" xfId="0" applyFont="1" applyFill="1" applyBorder="1">
      <alignment vertical="center"/>
    </xf>
    <xf numFmtId="0" fontId="5" fillId="5" borderId="10" xfId="0" applyFont="1" applyFill="1" applyBorder="1">
      <alignment vertical="center"/>
    </xf>
    <xf numFmtId="0" fontId="5" fillId="5" borderId="12" xfId="0" applyFont="1" applyFill="1" applyBorder="1">
      <alignment vertical="center"/>
    </xf>
    <xf numFmtId="0" fontId="5" fillId="5" borderId="14" xfId="0" applyFont="1" applyFill="1" applyBorder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8" fontId="7" fillId="5" borderId="1" xfId="1" applyFont="1" applyFill="1" applyBorder="1" applyAlignment="1">
      <alignment horizontal="center" vertical="center"/>
    </xf>
    <xf numFmtId="38" fontId="7" fillId="5" borderId="3" xfId="1" applyFont="1" applyFill="1" applyBorder="1" applyAlignment="1">
      <alignment horizontal="center" vertical="center"/>
    </xf>
    <xf numFmtId="38" fontId="7" fillId="5" borderId="13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08F9-C1C1-554E-B083-855C4155A33B}">
  <dimension ref="A1:I145"/>
  <sheetViews>
    <sheetView workbookViewId="0">
      <selection activeCell="E143" sqref="E143"/>
    </sheetView>
  </sheetViews>
  <sheetFormatPr baseColWidth="10" defaultRowHeight="20"/>
  <cols>
    <col min="2" max="2" width="5.42578125" bestFit="1" customWidth="1"/>
    <col min="3" max="3" width="8.5703125" bestFit="1" customWidth="1"/>
    <col min="4" max="4" width="6" customWidth="1"/>
    <col min="5" max="5" width="5.140625" bestFit="1" customWidth="1"/>
    <col min="6" max="6" width="15.7109375" bestFit="1" customWidth="1"/>
    <col min="7" max="7" width="6.85546875" bestFit="1" customWidth="1"/>
    <col min="8" max="8" width="8.5703125" bestFit="1" customWidth="1"/>
  </cols>
  <sheetData>
    <row r="1" spans="1:9" ht="21" thickBot="1">
      <c r="A1" s="2" t="s">
        <v>0</v>
      </c>
      <c r="B1" s="2" t="s">
        <v>1</v>
      </c>
      <c r="C1" s="2" t="s">
        <v>3</v>
      </c>
      <c r="D1" s="2" t="s">
        <v>4</v>
      </c>
      <c r="E1" s="2" t="s">
        <v>11</v>
      </c>
    </row>
    <row r="2" spans="1:9">
      <c r="A2" s="27">
        <v>1</v>
      </c>
      <c r="B2" s="21">
        <v>1</v>
      </c>
      <c r="C2" s="39">
        <v>13</v>
      </c>
      <c r="D2" s="22">
        <v>100</v>
      </c>
      <c r="E2" t="s">
        <v>18</v>
      </c>
      <c r="F2" t="s">
        <v>2</v>
      </c>
      <c r="G2" t="s">
        <v>16</v>
      </c>
      <c r="H2" t="s">
        <v>12</v>
      </c>
    </row>
    <row r="3" spans="1:9">
      <c r="A3" s="28"/>
      <c r="B3" s="23">
        <v>2</v>
      </c>
      <c r="C3" s="40"/>
      <c r="D3" s="24">
        <v>100</v>
      </c>
      <c r="E3" t="s">
        <v>18</v>
      </c>
      <c r="F3">
        <v>90</v>
      </c>
      <c r="G3">
        <f>COUNTIFS(D2:D145,"=90")</f>
        <v>24</v>
      </c>
      <c r="H3">
        <f>COUNTIFS(D$2:D$145,"=90",E$2:E$145,"=○")</f>
        <v>24</v>
      </c>
      <c r="I3">
        <f>G3-H3</f>
        <v>0</v>
      </c>
    </row>
    <row r="4" spans="1:9">
      <c r="A4" s="28"/>
      <c r="B4" s="23">
        <v>3</v>
      </c>
      <c r="C4" s="41" t="s">
        <v>5</v>
      </c>
      <c r="D4" s="24">
        <v>110</v>
      </c>
      <c r="E4" t="s">
        <v>18</v>
      </c>
      <c r="F4">
        <v>95</v>
      </c>
      <c r="G4">
        <f>COUNTIFS(D2:D145,"=95")</f>
        <v>36</v>
      </c>
      <c r="H4">
        <f>COUNTIFS(D$2:D$145,"=95",E$2:E$145,"=○")</f>
        <v>36</v>
      </c>
      <c r="I4">
        <f>G4-H4</f>
        <v>0</v>
      </c>
    </row>
    <row r="5" spans="1:9">
      <c r="A5" s="28"/>
      <c r="B5" s="23">
        <v>4</v>
      </c>
      <c r="C5" s="40"/>
      <c r="D5" s="24">
        <v>110</v>
      </c>
      <c r="E5" s="1" t="s">
        <v>17</v>
      </c>
      <c r="F5">
        <v>100</v>
      </c>
      <c r="G5">
        <f>COUNTIFS(D2:D145,"=100")</f>
        <v>36</v>
      </c>
      <c r="H5">
        <f>COUNTIFS(D$2:D$145,"=100",E$2:E$145,"=○")</f>
        <v>36</v>
      </c>
      <c r="I5">
        <f>G5-H5</f>
        <v>0</v>
      </c>
    </row>
    <row r="6" spans="1:9">
      <c r="A6" s="28"/>
      <c r="B6" s="23">
        <v>5</v>
      </c>
      <c r="C6" s="42">
        <v>1</v>
      </c>
      <c r="D6" s="24"/>
      <c r="F6">
        <v>110</v>
      </c>
      <c r="G6">
        <f>COUNTIFS(D2:D145,"=110")</f>
        <v>36</v>
      </c>
      <c r="H6">
        <f>COUNTIFS(D$2:D$145,"=110",E$2:E$145,"=○")</f>
        <v>36</v>
      </c>
      <c r="I6">
        <f>G6-H6</f>
        <v>0</v>
      </c>
    </row>
    <row r="7" spans="1:9">
      <c r="A7" s="28"/>
      <c r="B7" s="23">
        <v>6</v>
      </c>
      <c r="C7" s="43"/>
      <c r="D7" s="24"/>
      <c r="F7" t="s">
        <v>19</v>
      </c>
      <c r="G7">
        <f>SUM(G3:G6)</f>
        <v>132</v>
      </c>
      <c r="H7">
        <f>SUM(H3:H6)</f>
        <v>132</v>
      </c>
      <c r="I7">
        <f>G7-H7</f>
        <v>0</v>
      </c>
    </row>
    <row r="8" spans="1:9">
      <c r="A8" s="28"/>
      <c r="B8" s="23">
        <v>7</v>
      </c>
      <c r="C8" s="42">
        <v>7</v>
      </c>
      <c r="D8" s="24">
        <v>100</v>
      </c>
      <c r="E8" t="s">
        <v>18</v>
      </c>
    </row>
    <row r="9" spans="1:9" ht="21" thickBot="1">
      <c r="A9" s="29"/>
      <c r="B9" s="25">
        <v>8</v>
      </c>
      <c r="C9" s="44"/>
      <c r="D9" s="26">
        <v>100</v>
      </c>
      <c r="E9" t="s">
        <v>18</v>
      </c>
      <c r="F9" t="s">
        <v>13</v>
      </c>
    </row>
    <row r="10" spans="1:9">
      <c r="A10" s="30">
        <v>2</v>
      </c>
      <c r="B10" s="4">
        <v>1</v>
      </c>
      <c r="C10" s="45">
        <v>14</v>
      </c>
      <c r="D10" s="5">
        <v>100</v>
      </c>
      <c r="E10" t="s">
        <v>18</v>
      </c>
      <c r="F10" t="s">
        <v>14</v>
      </c>
    </row>
    <row r="11" spans="1:9">
      <c r="A11" s="31"/>
      <c r="B11" s="3">
        <v>2</v>
      </c>
      <c r="C11" s="46"/>
      <c r="D11" s="6">
        <v>100</v>
      </c>
      <c r="E11" t="s">
        <v>18</v>
      </c>
      <c r="F11" t="s">
        <v>15</v>
      </c>
    </row>
    <row r="12" spans="1:9">
      <c r="A12" s="31"/>
      <c r="B12" s="3">
        <v>3</v>
      </c>
      <c r="C12" s="47" t="s">
        <v>6</v>
      </c>
      <c r="D12" s="6">
        <v>110</v>
      </c>
      <c r="E12" t="s">
        <v>18</v>
      </c>
    </row>
    <row r="13" spans="1:9">
      <c r="A13" s="31"/>
      <c r="B13" s="3">
        <v>4</v>
      </c>
      <c r="C13" s="46"/>
      <c r="D13" s="6">
        <v>110</v>
      </c>
      <c r="E13" s="1" t="s">
        <v>17</v>
      </c>
    </row>
    <row r="14" spans="1:9">
      <c r="A14" s="31"/>
      <c r="B14" s="3">
        <v>5</v>
      </c>
      <c r="C14" s="47">
        <v>2</v>
      </c>
      <c r="D14" s="6"/>
    </row>
    <row r="15" spans="1:9">
      <c r="A15" s="31"/>
      <c r="B15" s="3">
        <v>6</v>
      </c>
      <c r="C15" s="46"/>
      <c r="D15" s="6"/>
    </row>
    <row r="16" spans="1:9">
      <c r="A16" s="31"/>
      <c r="B16" s="3">
        <v>7</v>
      </c>
      <c r="C16" s="47">
        <v>8</v>
      </c>
      <c r="D16" s="6">
        <v>100</v>
      </c>
      <c r="E16" t="s">
        <v>18</v>
      </c>
    </row>
    <row r="17" spans="1:5" ht="21" thickBot="1">
      <c r="A17" s="32"/>
      <c r="B17" s="7">
        <v>8</v>
      </c>
      <c r="C17" s="48"/>
      <c r="D17" s="8">
        <v>100</v>
      </c>
      <c r="E17" t="s">
        <v>18</v>
      </c>
    </row>
    <row r="18" spans="1:5">
      <c r="A18" s="27">
        <v>3</v>
      </c>
      <c r="B18" s="21">
        <v>1</v>
      </c>
      <c r="C18" s="39">
        <v>15</v>
      </c>
      <c r="D18" s="22">
        <v>100</v>
      </c>
      <c r="E18" t="s">
        <v>18</v>
      </c>
    </row>
    <row r="19" spans="1:5">
      <c r="A19" s="28"/>
      <c r="B19" s="23">
        <v>2</v>
      </c>
      <c r="C19" s="40"/>
      <c r="D19" s="24">
        <v>100</v>
      </c>
      <c r="E19" t="s">
        <v>18</v>
      </c>
    </row>
    <row r="20" spans="1:5">
      <c r="A20" s="28"/>
      <c r="B20" s="23">
        <v>3</v>
      </c>
      <c r="C20" s="41" t="s">
        <v>7</v>
      </c>
      <c r="D20" s="24">
        <v>110</v>
      </c>
      <c r="E20" t="s">
        <v>18</v>
      </c>
    </row>
    <row r="21" spans="1:5">
      <c r="A21" s="28"/>
      <c r="B21" s="23">
        <v>4</v>
      </c>
      <c r="C21" s="40"/>
      <c r="D21" s="24">
        <v>110</v>
      </c>
      <c r="E21" s="1" t="s">
        <v>17</v>
      </c>
    </row>
    <row r="22" spans="1:5">
      <c r="A22" s="28"/>
      <c r="B22" s="23">
        <v>5</v>
      </c>
      <c r="C22" s="41">
        <v>3</v>
      </c>
      <c r="D22" s="24"/>
    </row>
    <row r="23" spans="1:5">
      <c r="A23" s="28"/>
      <c r="B23" s="23">
        <v>6</v>
      </c>
      <c r="C23" s="40"/>
      <c r="D23" s="24"/>
    </row>
    <row r="24" spans="1:5">
      <c r="A24" s="28"/>
      <c r="B24" s="23">
        <v>7</v>
      </c>
      <c r="C24" s="41">
        <v>9</v>
      </c>
      <c r="D24" s="24">
        <v>100</v>
      </c>
      <c r="E24" t="s">
        <v>18</v>
      </c>
    </row>
    <row r="25" spans="1:5" ht="21" thickBot="1">
      <c r="A25" s="29"/>
      <c r="B25" s="25">
        <v>8</v>
      </c>
      <c r="C25" s="49"/>
      <c r="D25" s="26">
        <v>100</v>
      </c>
      <c r="E25" t="s">
        <v>18</v>
      </c>
    </row>
    <row r="26" spans="1:5">
      <c r="A26" s="30">
        <v>4</v>
      </c>
      <c r="B26" s="4">
        <v>1</v>
      </c>
      <c r="C26" s="45">
        <v>16</v>
      </c>
      <c r="D26" s="5">
        <v>100</v>
      </c>
      <c r="E26" t="s">
        <v>18</v>
      </c>
    </row>
    <row r="27" spans="1:5">
      <c r="A27" s="31"/>
      <c r="B27" s="3">
        <v>2</v>
      </c>
      <c r="C27" s="46"/>
      <c r="D27" s="6">
        <v>100</v>
      </c>
      <c r="E27" t="s">
        <v>18</v>
      </c>
    </row>
    <row r="28" spans="1:5">
      <c r="A28" s="31"/>
      <c r="B28" s="3">
        <v>3</v>
      </c>
      <c r="C28" s="47" t="s">
        <v>8</v>
      </c>
      <c r="D28" s="6">
        <v>110</v>
      </c>
      <c r="E28" t="s">
        <v>18</v>
      </c>
    </row>
    <row r="29" spans="1:5">
      <c r="A29" s="31"/>
      <c r="B29" s="3">
        <v>4</v>
      </c>
      <c r="C29" s="46"/>
      <c r="D29" s="6">
        <v>110</v>
      </c>
      <c r="E29" s="1" t="s">
        <v>17</v>
      </c>
    </row>
    <row r="30" spans="1:5">
      <c r="A30" s="31"/>
      <c r="B30" s="3">
        <v>5</v>
      </c>
      <c r="C30" s="47">
        <v>4</v>
      </c>
      <c r="D30" s="6"/>
    </row>
    <row r="31" spans="1:5">
      <c r="A31" s="31"/>
      <c r="B31" s="3">
        <v>6</v>
      </c>
      <c r="C31" s="46"/>
      <c r="D31" s="6"/>
    </row>
    <row r="32" spans="1:5">
      <c r="A32" s="31"/>
      <c r="B32" s="3">
        <v>7</v>
      </c>
      <c r="C32" s="47">
        <v>10</v>
      </c>
      <c r="D32" s="6">
        <v>100</v>
      </c>
      <c r="E32" t="s">
        <v>18</v>
      </c>
    </row>
    <row r="33" spans="1:5" ht="21" thickBot="1">
      <c r="A33" s="32"/>
      <c r="B33" s="7">
        <v>8</v>
      </c>
      <c r="C33" s="48"/>
      <c r="D33" s="8">
        <v>100</v>
      </c>
      <c r="E33" t="s">
        <v>18</v>
      </c>
    </row>
    <row r="34" spans="1:5">
      <c r="A34" s="27">
        <v>5</v>
      </c>
      <c r="B34" s="21">
        <v>1</v>
      </c>
      <c r="C34" s="39">
        <v>17</v>
      </c>
      <c r="D34" s="22">
        <v>100</v>
      </c>
      <c r="E34" t="s">
        <v>18</v>
      </c>
    </row>
    <row r="35" spans="1:5">
      <c r="A35" s="28"/>
      <c r="B35" s="23">
        <v>2</v>
      </c>
      <c r="C35" s="40"/>
      <c r="D35" s="24">
        <v>100</v>
      </c>
      <c r="E35" t="s">
        <v>18</v>
      </c>
    </row>
    <row r="36" spans="1:5">
      <c r="A36" s="28"/>
      <c r="B36" s="23">
        <v>3</v>
      </c>
      <c r="C36" s="41" t="s">
        <v>9</v>
      </c>
      <c r="D36" s="24">
        <v>110</v>
      </c>
      <c r="E36" t="s">
        <v>18</v>
      </c>
    </row>
    <row r="37" spans="1:5">
      <c r="A37" s="28"/>
      <c r="B37" s="23">
        <v>4</v>
      </c>
      <c r="C37" s="40"/>
      <c r="D37" s="24">
        <v>110</v>
      </c>
      <c r="E37" s="1" t="s">
        <v>17</v>
      </c>
    </row>
    <row r="38" spans="1:5">
      <c r="A38" s="28"/>
      <c r="B38" s="23">
        <v>5</v>
      </c>
      <c r="C38" s="41">
        <v>5</v>
      </c>
      <c r="D38" s="24"/>
    </row>
    <row r="39" spans="1:5">
      <c r="A39" s="28"/>
      <c r="B39" s="23">
        <v>6</v>
      </c>
      <c r="C39" s="40"/>
      <c r="D39" s="24"/>
    </row>
    <row r="40" spans="1:5">
      <c r="A40" s="28"/>
      <c r="B40" s="23">
        <v>7</v>
      </c>
      <c r="C40" s="41">
        <v>11</v>
      </c>
      <c r="D40" s="24">
        <v>100</v>
      </c>
      <c r="E40" t="s">
        <v>18</v>
      </c>
    </row>
    <row r="41" spans="1:5" ht="21" thickBot="1">
      <c r="A41" s="29"/>
      <c r="B41" s="25">
        <v>8</v>
      </c>
      <c r="C41" s="49"/>
      <c r="D41" s="26">
        <v>100</v>
      </c>
      <c r="E41" t="s">
        <v>18</v>
      </c>
    </row>
    <row r="42" spans="1:5">
      <c r="A42" s="30">
        <v>6</v>
      </c>
      <c r="B42" s="4">
        <v>1</v>
      </c>
      <c r="C42" s="45">
        <v>18</v>
      </c>
      <c r="D42" s="5">
        <v>100</v>
      </c>
      <c r="E42" t="s">
        <v>18</v>
      </c>
    </row>
    <row r="43" spans="1:5">
      <c r="A43" s="31"/>
      <c r="B43" s="3">
        <v>2</v>
      </c>
      <c r="C43" s="46"/>
      <c r="D43" s="6">
        <v>100</v>
      </c>
      <c r="E43" t="s">
        <v>18</v>
      </c>
    </row>
    <row r="44" spans="1:5">
      <c r="A44" s="31"/>
      <c r="B44" s="3">
        <v>3</v>
      </c>
      <c r="C44" s="47" t="s">
        <v>10</v>
      </c>
      <c r="D44" s="6">
        <v>110</v>
      </c>
      <c r="E44" t="s">
        <v>18</v>
      </c>
    </row>
    <row r="45" spans="1:5">
      <c r="A45" s="31"/>
      <c r="B45" s="3">
        <v>4</v>
      </c>
      <c r="C45" s="46"/>
      <c r="D45" s="6">
        <v>110</v>
      </c>
      <c r="E45" s="1" t="s">
        <v>17</v>
      </c>
    </row>
    <row r="46" spans="1:5">
      <c r="A46" s="31"/>
      <c r="B46" s="3">
        <v>5</v>
      </c>
      <c r="C46" s="47">
        <v>6</v>
      </c>
      <c r="D46" s="6"/>
    </row>
    <row r="47" spans="1:5">
      <c r="A47" s="31"/>
      <c r="B47" s="3">
        <v>6</v>
      </c>
      <c r="C47" s="46"/>
      <c r="D47" s="6"/>
    </row>
    <row r="48" spans="1:5">
      <c r="A48" s="31"/>
      <c r="B48" s="3">
        <v>7</v>
      </c>
      <c r="C48" s="47">
        <v>12</v>
      </c>
      <c r="D48" s="6">
        <v>100</v>
      </c>
      <c r="E48" t="s">
        <v>18</v>
      </c>
    </row>
    <row r="49" spans="1:5" ht="21" thickBot="1">
      <c r="A49" s="32"/>
      <c r="B49" s="7">
        <v>8</v>
      </c>
      <c r="C49" s="48"/>
      <c r="D49" s="8">
        <v>100</v>
      </c>
      <c r="E49" t="s">
        <v>18</v>
      </c>
    </row>
    <row r="50" spans="1:5">
      <c r="A50" s="33">
        <v>7</v>
      </c>
      <c r="B50" s="9">
        <v>1</v>
      </c>
      <c r="C50" s="50">
        <v>55</v>
      </c>
      <c r="D50" s="10">
        <v>95</v>
      </c>
      <c r="E50" t="s">
        <v>18</v>
      </c>
    </row>
    <row r="51" spans="1:5">
      <c r="A51" s="34"/>
      <c r="B51" s="11">
        <v>2</v>
      </c>
      <c r="C51" s="51"/>
      <c r="D51" s="12">
        <v>95</v>
      </c>
      <c r="E51" s="1" t="s">
        <v>17</v>
      </c>
    </row>
    <row r="52" spans="1:5">
      <c r="A52" s="34"/>
      <c r="B52" s="11">
        <v>3</v>
      </c>
      <c r="C52" s="52">
        <v>19</v>
      </c>
      <c r="D52" s="12">
        <v>95</v>
      </c>
      <c r="E52" t="s">
        <v>18</v>
      </c>
    </row>
    <row r="53" spans="1:5">
      <c r="A53" s="34"/>
      <c r="B53" s="11">
        <v>4</v>
      </c>
      <c r="C53" s="51"/>
      <c r="D53" s="12">
        <v>95</v>
      </c>
      <c r="E53" s="1" t="s">
        <v>17</v>
      </c>
    </row>
    <row r="54" spans="1:5">
      <c r="A54" s="34"/>
      <c r="B54" s="11">
        <v>5</v>
      </c>
      <c r="C54" s="52">
        <v>31</v>
      </c>
      <c r="D54" s="12">
        <v>90</v>
      </c>
      <c r="E54" t="s">
        <v>18</v>
      </c>
    </row>
    <row r="55" spans="1:5">
      <c r="A55" s="34"/>
      <c r="B55" s="11">
        <v>6</v>
      </c>
      <c r="C55" s="51"/>
      <c r="D55" s="12">
        <v>90</v>
      </c>
      <c r="E55" s="1" t="s">
        <v>17</v>
      </c>
    </row>
    <row r="56" spans="1:5">
      <c r="A56" s="34"/>
      <c r="B56" s="11">
        <v>7</v>
      </c>
      <c r="C56" s="52">
        <v>43</v>
      </c>
      <c r="D56" s="12">
        <v>110</v>
      </c>
      <c r="E56" t="s">
        <v>18</v>
      </c>
    </row>
    <row r="57" spans="1:5" ht="21" thickBot="1">
      <c r="A57" s="35"/>
      <c r="B57" s="13">
        <v>8</v>
      </c>
      <c r="C57" s="53"/>
      <c r="D57" s="14">
        <v>110</v>
      </c>
      <c r="E57" s="1" t="s">
        <v>17</v>
      </c>
    </row>
    <row r="58" spans="1:5">
      <c r="A58" s="36">
        <v>8</v>
      </c>
      <c r="B58" s="15">
        <v>1</v>
      </c>
      <c r="C58" s="54">
        <v>56</v>
      </c>
      <c r="D58" s="16">
        <v>95</v>
      </c>
      <c r="E58" t="s">
        <v>18</v>
      </c>
    </row>
    <row r="59" spans="1:5">
      <c r="A59" s="37"/>
      <c r="B59" s="17">
        <v>2</v>
      </c>
      <c r="C59" s="55"/>
      <c r="D59" s="18">
        <v>95</v>
      </c>
      <c r="E59" s="1" t="s">
        <v>17</v>
      </c>
    </row>
    <row r="60" spans="1:5">
      <c r="A60" s="37"/>
      <c r="B60" s="17">
        <v>3</v>
      </c>
      <c r="C60" s="56">
        <v>26</v>
      </c>
      <c r="D60" s="18">
        <v>100</v>
      </c>
      <c r="E60" t="s">
        <v>18</v>
      </c>
    </row>
    <row r="61" spans="1:5">
      <c r="A61" s="37"/>
      <c r="B61" s="17">
        <v>4</v>
      </c>
      <c r="C61" s="55"/>
      <c r="D61" s="18">
        <v>100</v>
      </c>
      <c r="E61" t="s">
        <v>18</v>
      </c>
    </row>
    <row r="62" spans="1:5">
      <c r="A62" s="37"/>
      <c r="B62" s="17">
        <v>5</v>
      </c>
      <c r="C62" s="56">
        <v>37</v>
      </c>
      <c r="D62" s="18">
        <v>90</v>
      </c>
      <c r="E62" t="s">
        <v>18</v>
      </c>
    </row>
    <row r="63" spans="1:5">
      <c r="A63" s="37"/>
      <c r="B63" s="17">
        <v>6</v>
      </c>
      <c r="C63" s="55"/>
      <c r="D63" s="18">
        <v>90</v>
      </c>
      <c r="E63" s="1" t="s">
        <v>17</v>
      </c>
    </row>
    <row r="64" spans="1:5">
      <c r="A64" s="37"/>
      <c r="B64" s="17">
        <v>7</v>
      </c>
      <c r="C64" s="56">
        <v>44</v>
      </c>
      <c r="D64" s="18">
        <v>110</v>
      </c>
      <c r="E64" t="s">
        <v>18</v>
      </c>
    </row>
    <row r="65" spans="1:5" ht="21" thickBot="1">
      <c r="A65" s="38"/>
      <c r="B65" s="19">
        <v>8</v>
      </c>
      <c r="C65" s="57"/>
      <c r="D65" s="20">
        <v>110</v>
      </c>
      <c r="E65" s="1" t="s">
        <v>17</v>
      </c>
    </row>
    <row r="66" spans="1:5">
      <c r="A66" s="33">
        <v>9</v>
      </c>
      <c r="B66" s="9">
        <v>1</v>
      </c>
      <c r="C66" s="50">
        <v>57</v>
      </c>
      <c r="D66" s="10">
        <v>95</v>
      </c>
      <c r="E66" t="s">
        <v>18</v>
      </c>
    </row>
    <row r="67" spans="1:5">
      <c r="A67" s="34"/>
      <c r="B67" s="11">
        <v>2</v>
      </c>
      <c r="C67" s="51"/>
      <c r="D67" s="12">
        <v>95</v>
      </c>
      <c r="E67" s="1" t="s">
        <v>17</v>
      </c>
    </row>
    <row r="68" spans="1:5">
      <c r="A68" s="34"/>
      <c r="B68" s="11">
        <v>3</v>
      </c>
      <c r="C68" s="52">
        <v>20</v>
      </c>
      <c r="D68" s="12">
        <v>95</v>
      </c>
      <c r="E68" t="s">
        <v>18</v>
      </c>
    </row>
    <row r="69" spans="1:5">
      <c r="A69" s="34"/>
      <c r="B69" s="11">
        <v>4</v>
      </c>
      <c r="C69" s="51"/>
      <c r="D69" s="12">
        <v>95</v>
      </c>
      <c r="E69" s="1" t="s">
        <v>17</v>
      </c>
    </row>
    <row r="70" spans="1:5">
      <c r="A70" s="34"/>
      <c r="B70" s="11">
        <v>5</v>
      </c>
      <c r="C70" s="52">
        <v>32</v>
      </c>
      <c r="D70" s="12">
        <v>90</v>
      </c>
      <c r="E70" t="s">
        <v>18</v>
      </c>
    </row>
    <row r="71" spans="1:5">
      <c r="A71" s="34"/>
      <c r="B71" s="11">
        <v>6</v>
      </c>
      <c r="C71" s="51"/>
      <c r="D71" s="12">
        <v>90</v>
      </c>
      <c r="E71" s="1" t="s">
        <v>17</v>
      </c>
    </row>
    <row r="72" spans="1:5">
      <c r="A72" s="34"/>
      <c r="B72" s="11">
        <v>7</v>
      </c>
      <c r="C72" s="52">
        <v>45</v>
      </c>
      <c r="D72" s="12">
        <v>110</v>
      </c>
      <c r="E72" t="s">
        <v>18</v>
      </c>
    </row>
    <row r="73" spans="1:5" ht="21" thickBot="1">
      <c r="A73" s="35"/>
      <c r="B73" s="13">
        <v>8</v>
      </c>
      <c r="C73" s="53"/>
      <c r="D73" s="14">
        <v>110</v>
      </c>
      <c r="E73" s="1" t="s">
        <v>17</v>
      </c>
    </row>
    <row r="74" spans="1:5">
      <c r="A74" s="36">
        <v>10</v>
      </c>
      <c r="B74" s="15">
        <v>1</v>
      </c>
      <c r="C74" s="54">
        <v>58</v>
      </c>
      <c r="D74" s="16">
        <v>95</v>
      </c>
      <c r="E74" t="s">
        <v>18</v>
      </c>
    </row>
    <row r="75" spans="1:5">
      <c r="A75" s="37"/>
      <c r="B75" s="17">
        <v>2</v>
      </c>
      <c r="C75" s="55"/>
      <c r="D75" s="18">
        <v>95</v>
      </c>
      <c r="E75" s="1" t="s">
        <v>17</v>
      </c>
    </row>
    <row r="76" spans="1:5">
      <c r="A76" s="37"/>
      <c r="B76" s="17">
        <v>3</v>
      </c>
      <c r="C76" s="56">
        <v>27</v>
      </c>
      <c r="D76" s="18">
        <v>100</v>
      </c>
      <c r="E76" t="s">
        <v>18</v>
      </c>
    </row>
    <row r="77" spans="1:5">
      <c r="A77" s="37"/>
      <c r="B77" s="17">
        <v>4</v>
      </c>
      <c r="C77" s="55"/>
      <c r="D77" s="18">
        <v>100</v>
      </c>
      <c r="E77" t="s">
        <v>18</v>
      </c>
    </row>
    <row r="78" spans="1:5">
      <c r="A78" s="37"/>
      <c r="B78" s="17">
        <v>5</v>
      </c>
      <c r="C78" s="56">
        <v>38</v>
      </c>
      <c r="D78" s="18">
        <v>90</v>
      </c>
      <c r="E78" t="s">
        <v>18</v>
      </c>
    </row>
    <row r="79" spans="1:5">
      <c r="A79" s="37"/>
      <c r="B79" s="17">
        <v>6</v>
      </c>
      <c r="C79" s="55"/>
      <c r="D79" s="18">
        <v>90</v>
      </c>
      <c r="E79" s="1" t="s">
        <v>17</v>
      </c>
    </row>
    <row r="80" spans="1:5">
      <c r="A80" s="37"/>
      <c r="B80" s="17">
        <v>7</v>
      </c>
      <c r="C80" s="56">
        <v>46</v>
      </c>
      <c r="D80" s="18">
        <v>110</v>
      </c>
      <c r="E80" t="s">
        <v>18</v>
      </c>
    </row>
    <row r="81" spans="1:5" ht="21" thickBot="1">
      <c r="A81" s="38"/>
      <c r="B81" s="19">
        <v>8</v>
      </c>
      <c r="C81" s="57"/>
      <c r="D81" s="20">
        <v>110</v>
      </c>
      <c r="E81" s="1" t="s">
        <v>17</v>
      </c>
    </row>
    <row r="82" spans="1:5">
      <c r="A82" s="33">
        <v>11</v>
      </c>
      <c r="B82" s="9">
        <v>1</v>
      </c>
      <c r="C82" s="50">
        <v>59</v>
      </c>
      <c r="D82" s="10">
        <v>95</v>
      </c>
      <c r="E82" t="s">
        <v>18</v>
      </c>
    </row>
    <row r="83" spans="1:5">
      <c r="A83" s="34"/>
      <c r="B83" s="11">
        <v>2</v>
      </c>
      <c r="C83" s="51"/>
      <c r="D83" s="12">
        <v>95</v>
      </c>
      <c r="E83" s="1" t="s">
        <v>17</v>
      </c>
    </row>
    <row r="84" spans="1:5">
      <c r="A84" s="34"/>
      <c r="B84" s="11">
        <v>3</v>
      </c>
      <c r="C84" s="52">
        <v>21</v>
      </c>
      <c r="D84" s="12">
        <v>95</v>
      </c>
      <c r="E84" t="s">
        <v>18</v>
      </c>
    </row>
    <row r="85" spans="1:5">
      <c r="A85" s="34"/>
      <c r="B85" s="11">
        <v>4</v>
      </c>
      <c r="C85" s="51"/>
      <c r="D85" s="12">
        <v>95</v>
      </c>
      <c r="E85" s="1" t="s">
        <v>17</v>
      </c>
    </row>
    <row r="86" spans="1:5">
      <c r="A86" s="34"/>
      <c r="B86" s="11">
        <v>5</v>
      </c>
      <c r="C86" s="52">
        <v>33</v>
      </c>
      <c r="D86" s="12">
        <v>90</v>
      </c>
      <c r="E86" t="s">
        <v>18</v>
      </c>
    </row>
    <row r="87" spans="1:5">
      <c r="A87" s="34"/>
      <c r="B87" s="11">
        <v>6</v>
      </c>
      <c r="C87" s="51"/>
      <c r="D87" s="12">
        <v>90</v>
      </c>
      <c r="E87" s="1" t="s">
        <v>17</v>
      </c>
    </row>
    <row r="88" spans="1:5">
      <c r="A88" s="34"/>
      <c r="B88" s="11">
        <v>7</v>
      </c>
      <c r="C88" s="52">
        <v>47</v>
      </c>
      <c r="D88" s="12">
        <v>110</v>
      </c>
      <c r="E88" t="s">
        <v>18</v>
      </c>
    </row>
    <row r="89" spans="1:5" ht="21" thickBot="1">
      <c r="A89" s="35"/>
      <c r="B89" s="13">
        <v>8</v>
      </c>
      <c r="C89" s="53"/>
      <c r="D89" s="14">
        <v>110</v>
      </c>
      <c r="E89" s="1" t="s">
        <v>17</v>
      </c>
    </row>
    <row r="90" spans="1:5">
      <c r="A90" s="36">
        <v>12</v>
      </c>
      <c r="B90" s="15">
        <v>1</v>
      </c>
      <c r="C90" s="54">
        <v>60</v>
      </c>
      <c r="D90" s="16">
        <v>95</v>
      </c>
      <c r="E90" t="s">
        <v>18</v>
      </c>
    </row>
    <row r="91" spans="1:5">
      <c r="A91" s="37"/>
      <c r="B91" s="17">
        <v>2</v>
      </c>
      <c r="C91" s="55"/>
      <c r="D91" s="18">
        <v>95</v>
      </c>
      <c r="E91" s="1" t="s">
        <v>17</v>
      </c>
    </row>
    <row r="92" spans="1:5">
      <c r="A92" s="37"/>
      <c r="B92" s="17">
        <v>3</v>
      </c>
      <c r="C92" s="56">
        <v>28</v>
      </c>
      <c r="D92" s="18">
        <v>100</v>
      </c>
      <c r="E92" t="s">
        <v>18</v>
      </c>
    </row>
    <row r="93" spans="1:5">
      <c r="A93" s="37"/>
      <c r="B93" s="17">
        <v>4</v>
      </c>
      <c r="C93" s="55"/>
      <c r="D93" s="18">
        <v>100</v>
      </c>
      <c r="E93" t="s">
        <v>18</v>
      </c>
    </row>
    <row r="94" spans="1:5">
      <c r="A94" s="37"/>
      <c r="B94" s="17">
        <v>5</v>
      </c>
      <c r="C94" s="56">
        <v>39</v>
      </c>
      <c r="D94" s="18">
        <v>90</v>
      </c>
      <c r="E94" t="s">
        <v>18</v>
      </c>
    </row>
    <row r="95" spans="1:5">
      <c r="A95" s="37"/>
      <c r="B95" s="17">
        <v>6</v>
      </c>
      <c r="C95" s="55"/>
      <c r="D95" s="18">
        <v>90</v>
      </c>
      <c r="E95" s="1" t="s">
        <v>17</v>
      </c>
    </row>
    <row r="96" spans="1:5">
      <c r="A96" s="37"/>
      <c r="B96" s="17">
        <v>7</v>
      </c>
      <c r="C96" s="56">
        <v>48</v>
      </c>
      <c r="D96" s="18">
        <v>110</v>
      </c>
      <c r="E96" t="s">
        <v>18</v>
      </c>
    </row>
    <row r="97" spans="1:5" ht="21" thickBot="1">
      <c r="A97" s="38"/>
      <c r="B97" s="19">
        <v>8</v>
      </c>
      <c r="C97" s="57"/>
      <c r="D97" s="20">
        <v>110</v>
      </c>
      <c r="E97" s="1" t="s">
        <v>17</v>
      </c>
    </row>
    <row r="98" spans="1:5">
      <c r="A98" s="33">
        <v>13</v>
      </c>
      <c r="B98" s="9">
        <v>1</v>
      </c>
      <c r="C98" s="50">
        <v>61</v>
      </c>
      <c r="D98" s="10">
        <v>95</v>
      </c>
      <c r="E98" t="s">
        <v>18</v>
      </c>
    </row>
    <row r="99" spans="1:5">
      <c r="A99" s="34"/>
      <c r="B99" s="11">
        <v>2</v>
      </c>
      <c r="C99" s="51"/>
      <c r="D99" s="12">
        <v>95</v>
      </c>
      <c r="E99" s="1" t="s">
        <v>17</v>
      </c>
    </row>
    <row r="100" spans="1:5">
      <c r="A100" s="34"/>
      <c r="B100" s="11">
        <v>3</v>
      </c>
      <c r="C100" s="52">
        <v>22</v>
      </c>
      <c r="D100" s="12">
        <v>95</v>
      </c>
      <c r="E100" t="s">
        <v>18</v>
      </c>
    </row>
    <row r="101" spans="1:5">
      <c r="A101" s="34"/>
      <c r="B101" s="11">
        <v>4</v>
      </c>
      <c r="C101" s="51"/>
      <c r="D101" s="12">
        <v>95</v>
      </c>
      <c r="E101" s="1" t="s">
        <v>17</v>
      </c>
    </row>
    <row r="102" spans="1:5">
      <c r="A102" s="34"/>
      <c r="B102" s="11">
        <v>5</v>
      </c>
      <c r="C102" s="52">
        <v>34</v>
      </c>
      <c r="D102" s="12">
        <v>90</v>
      </c>
      <c r="E102" t="s">
        <v>18</v>
      </c>
    </row>
    <row r="103" spans="1:5">
      <c r="A103" s="34"/>
      <c r="B103" s="11">
        <v>6</v>
      </c>
      <c r="C103" s="51"/>
      <c r="D103" s="12">
        <v>90</v>
      </c>
      <c r="E103" s="1" t="s">
        <v>17</v>
      </c>
    </row>
    <row r="104" spans="1:5">
      <c r="A104" s="34"/>
      <c r="B104" s="11">
        <v>7</v>
      </c>
      <c r="C104" s="52">
        <v>49</v>
      </c>
      <c r="D104" s="12">
        <v>110</v>
      </c>
      <c r="E104" t="s">
        <v>18</v>
      </c>
    </row>
    <row r="105" spans="1:5" ht="21" thickBot="1">
      <c r="A105" s="35"/>
      <c r="B105" s="13">
        <v>8</v>
      </c>
      <c r="C105" s="53"/>
      <c r="D105" s="14">
        <v>110</v>
      </c>
      <c r="E105" s="1" t="s">
        <v>17</v>
      </c>
    </row>
    <row r="106" spans="1:5">
      <c r="A106" s="36">
        <v>14</v>
      </c>
      <c r="B106" s="15">
        <v>1</v>
      </c>
      <c r="C106" s="54">
        <v>62</v>
      </c>
      <c r="D106" s="16">
        <v>95</v>
      </c>
      <c r="E106" t="s">
        <v>18</v>
      </c>
    </row>
    <row r="107" spans="1:5">
      <c r="A107" s="37"/>
      <c r="B107" s="17">
        <v>2</v>
      </c>
      <c r="C107" s="55"/>
      <c r="D107" s="18">
        <v>95</v>
      </c>
      <c r="E107" s="1" t="s">
        <v>17</v>
      </c>
    </row>
    <row r="108" spans="1:5">
      <c r="A108" s="37"/>
      <c r="B108" s="17">
        <v>3</v>
      </c>
      <c r="C108" s="56">
        <v>29</v>
      </c>
      <c r="D108" s="18">
        <v>100</v>
      </c>
      <c r="E108" t="s">
        <v>18</v>
      </c>
    </row>
    <row r="109" spans="1:5">
      <c r="A109" s="37"/>
      <c r="B109" s="17">
        <v>4</v>
      </c>
      <c r="C109" s="55"/>
      <c r="D109" s="18">
        <v>100</v>
      </c>
      <c r="E109" t="s">
        <v>18</v>
      </c>
    </row>
    <row r="110" spans="1:5">
      <c r="A110" s="37"/>
      <c r="B110" s="17">
        <v>5</v>
      </c>
      <c r="C110" s="56">
        <v>40</v>
      </c>
      <c r="D110" s="18">
        <v>90</v>
      </c>
      <c r="E110" t="s">
        <v>18</v>
      </c>
    </row>
    <row r="111" spans="1:5">
      <c r="A111" s="37"/>
      <c r="B111" s="17">
        <v>6</v>
      </c>
      <c r="C111" s="55"/>
      <c r="D111" s="18">
        <v>90</v>
      </c>
      <c r="E111" s="1" t="s">
        <v>17</v>
      </c>
    </row>
    <row r="112" spans="1:5">
      <c r="A112" s="37"/>
      <c r="B112" s="17">
        <v>7</v>
      </c>
      <c r="C112" s="56">
        <v>50</v>
      </c>
      <c r="D112" s="18">
        <v>110</v>
      </c>
      <c r="E112" t="s">
        <v>18</v>
      </c>
    </row>
    <row r="113" spans="1:5" ht="21" thickBot="1">
      <c r="A113" s="38"/>
      <c r="B113" s="19">
        <v>8</v>
      </c>
      <c r="C113" s="57"/>
      <c r="D113" s="20">
        <v>110</v>
      </c>
      <c r="E113" s="1" t="s">
        <v>17</v>
      </c>
    </row>
    <row r="114" spans="1:5">
      <c r="A114" s="33">
        <v>15</v>
      </c>
      <c r="B114" s="9">
        <v>1</v>
      </c>
      <c r="C114" s="50">
        <v>63</v>
      </c>
      <c r="D114" s="10">
        <v>95</v>
      </c>
      <c r="E114" t="s">
        <v>18</v>
      </c>
    </row>
    <row r="115" spans="1:5">
      <c r="A115" s="34"/>
      <c r="B115" s="11">
        <v>2</v>
      </c>
      <c r="C115" s="51"/>
      <c r="D115" s="12">
        <v>95</v>
      </c>
      <c r="E115" s="1" t="s">
        <v>17</v>
      </c>
    </row>
    <row r="116" spans="1:5">
      <c r="A116" s="34"/>
      <c r="B116" s="11">
        <v>3</v>
      </c>
      <c r="C116" s="52">
        <v>23</v>
      </c>
      <c r="D116" s="12">
        <v>95</v>
      </c>
      <c r="E116" t="s">
        <v>18</v>
      </c>
    </row>
    <row r="117" spans="1:5">
      <c r="A117" s="34"/>
      <c r="B117" s="11">
        <v>4</v>
      </c>
      <c r="C117" s="51"/>
      <c r="D117" s="12">
        <v>95</v>
      </c>
      <c r="E117" s="1" t="s">
        <v>17</v>
      </c>
    </row>
    <row r="118" spans="1:5">
      <c r="A118" s="34"/>
      <c r="B118" s="11">
        <v>5</v>
      </c>
      <c r="C118" s="52">
        <v>35</v>
      </c>
      <c r="D118" s="12">
        <v>90</v>
      </c>
      <c r="E118" t="s">
        <v>18</v>
      </c>
    </row>
    <row r="119" spans="1:5">
      <c r="A119" s="34"/>
      <c r="B119" s="11">
        <v>6</v>
      </c>
      <c r="C119" s="51"/>
      <c r="D119" s="12">
        <v>90</v>
      </c>
      <c r="E119" s="1" t="s">
        <v>17</v>
      </c>
    </row>
    <row r="120" spans="1:5">
      <c r="A120" s="34"/>
      <c r="B120" s="11">
        <v>7</v>
      </c>
      <c r="C120" s="52">
        <v>51</v>
      </c>
      <c r="D120" s="12">
        <v>110</v>
      </c>
      <c r="E120" t="s">
        <v>18</v>
      </c>
    </row>
    <row r="121" spans="1:5" ht="21" thickBot="1">
      <c r="A121" s="35"/>
      <c r="B121" s="13">
        <v>8</v>
      </c>
      <c r="C121" s="53"/>
      <c r="D121" s="14">
        <v>110</v>
      </c>
      <c r="E121" s="1" t="s">
        <v>17</v>
      </c>
    </row>
    <row r="122" spans="1:5">
      <c r="A122" s="36">
        <v>16</v>
      </c>
      <c r="B122" s="15">
        <v>1</v>
      </c>
      <c r="C122" s="54">
        <v>64</v>
      </c>
      <c r="D122" s="16">
        <v>95</v>
      </c>
      <c r="E122" t="s">
        <v>18</v>
      </c>
    </row>
    <row r="123" spans="1:5">
      <c r="A123" s="37"/>
      <c r="B123" s="17">
        <v>2</v>
      </c>
      <c r="C123" s="55"/>
      <c r="D123" s="18">
        <v>95</v>
      </c>
      <c r="E123" s="1" t="s">
        <v>17</v>
      </c>
    </row>
    <row r="124" spans="1:5">
      <c r="A124" s="37"/>
      <c r="B124" s="17">
        <v>3</v>
      </c>
      <c r="C124" s="56">
        <v>30</v>
      </c>
      <c r="D124" s="18">
        <v>100</v>
      </c>
      <c r="E124" t="s">
        <v>18</v>
      </c>
    </row>
    <row r="125" spans="1:5">
      <c r="A125" s="37"/>
      <c r="B125" s="17">
        <v>4</v>
      </c>
      <c r="C125" s="55"/>
      <c r="D125" s="18">
        <v>100</v>
      </c>
      <c r="E125" t="s">
        <v>18</v>
      </c>
    </row>
    <row r="126" spans="1:5">
      <c r="A126" s="37"/>
      <c r="B126" s="17">
        <v>5</v>
      </c>
      <c r="C126" s="56">
        <v>41</v>
      </c>
      <c r="D126" s="18">
        <v>90</v>
      </c>
      <c r="E126" t="s">
        <v>18</v>
      </c>
    </row>
    <row r="127" spans="1:5">
      <c r="A127" s="37"/>
      <c r="B127" s="17">
        <v>6</v>
      </c>
      <c r="C127" s="55"/>
      <c r="D127" s="18">
        <v>90</v>
      </c>
      <c r="E127" s="1" t="s">
        <v>17</v>
      </c>
    </row>
    <row r="128" spans="1:5">
      <c r="A128" s="37"/>
      <c r="B128" s="17">
        <v>7</v>
      </c>
      <c r="C128" s="56">
        <v>52</v>
      </c>
      <c r="D128" s="18">
        <v>110</v>
      </c>
      <c r="E128" t="s">
        <v>18</v>
      </c>
    </row>
    <row r="129" spans="1:5" ht="21" thickBot="1">
      <c r="A129" s="38"/>
      <c r="B129" s="19">
        <v>8</v>
      </c>
      <c r="C129" s="57"/>
      <c r="D129" s="20">
        <v>110</v>
      </c>
      <c r="E129" s="1" t="s">
        <v>17</v>
      </c>
    </row>
    <row r="130" spans="1:5">
      <c r="A130" s="33">
        <v>17</v>
      </c>
      <c r="B130" s="9">
        <v>1</v>
      </c>
      <c r="C130" s="50">
        <v>65</v>
      </c>
      <c r="D130" s="10">
        <v>95</v>
      </c>
      <c r="E130" t="s">
        <v>18</v>
      </c>
    </row>
    <row r="131" spans="1:5">
      <c r="A131" s="34"/>
      <c r="B131" s="11">
        <v>2</v>
      </c>
      <c r="C131" s="51"/>
      <c r="D131" s="12">
        <v>95</v>
      </c>
      <c r="E131" s="1" t="s">
        <v>17</v>
      </c>
    </row>
    <row r="132" spans="1:5">
      <c r="A132" s="34"/>
      <c r="B132" s="11">
        <v>3</v>
      </c>
      <c r="C132" s="52">
        <v>24</v>
      </c>
      <c r="D132" s="12">
        <v>95</v>
      </c>
      <c r="E132" t="s">
        <v>18</v>
      </c>
    </row>
    <row r="133" spans="1:5">
      <c r="A133" s="34"/>
      <c r="B133" s="11">
        <v>4</v>
      </c>
      <c r="C133" s="51"/>
      <c r="D133" s="12">
        <v>95</v>
      </c>
      <c r="E133" s="1" t="s">
        <v>17</v>
      </c>
    </row>
    <row r="134" spans="1:5">
      <c r="A134" s="34"/>
      <c r="B134" s="11">
        <v>5</v>
      </c>
      <c r="C134" s="52">
        <v>36</v>
      </c>
      <c r="D134" s="12">
        <v>90</v>
      </c>
      <c r="E134" t="s">
        <v>18</v>
      </c>
    </row>
    <row r="135" spans="1:5">
      <c r="A135" s="34"/>
      <c r="B135" s="11">
        <v>6</v>
      </c>
      <c r="C135" s="51"/>
      <c r="D135" s="12">
        <v>90</v>
      </c>
      <c r="E135" s="1" t="s">
        <v>17</v>
      </c>
    </row>
    <row r="136" spans="1:5">
      <c r="A136" s="34"/>
      <c r="B136" s="11">
        <v>7</v>
      </c>
      <c r="C136" s="52">
        <v>53</v>
      </c>
      <c r="D136" s="12">
        <v>110</v>
      </c>
      <c r="E136" t="s">
        <v>18</v>
      </c>
    </row>
    <row r="137" spans="1:5" ht="21" thickBot="1">
      <c r="A137" s="35"/>
      <c r="B137" s="13">
        <v>8</v>
      </c>
      <c r="C137" s="53"/>
      <c r="D137" s="14">
        <v>110</v>
      </c>
      <c r="E137" s="1" t="s">
        <v>17</v>
      </c>
    </row>
    <row r="138" spans="1:5">
      <c r="A138" s="36">
        <v>18</v>
      </c>
      <c r="B138" s="15">
        <v>1</v>
      </c>
      <c r="C138" s="54">
        <v>66</v>
      </c>
      <c r="D138" s="16">
        <v>95</v>
      </c>
      <c r="E138" t="s">
        <v>18</v>
      </c>
    </row>
    <row r="139" spans="1:5">
      <c r="A139" s="37"/>
      <c r="B139" s="17">
        <v>2</v>
      </c>
      <c r="C139" s="55"/>
      <c r="D139" s="18">
        <v>95</v>
      </c>
      <c r="E139" s="1" t="s">
        <v>17</v>
      </c>
    </row>
    <row r="140" spans="1:5">
      <c r="A140" s="37"/>
      <c r="B140" s="17">
        <v>3</v>
      </c>
      <c r="C140" s="56">
        <v>25</v>
      </c>
      <c r="D140" s="18">
        <v>100</v>
      </c>
      <c r="E140" t="s">
        <v>18</v>
      </c>
    </row>
    <row r="141" spans="1:5">
      <c r="A141" s="37"/>
      <c r="B141" s="17">
        <v>4</v>
      </c>
      <c r="C141" s="55"/>
      <c r="D141" s="18">
        <v>100</v>
      </c>
      <c r="E141" t="s">
        <v>18</v>
      </c>
    </row>
    <row r="142" spans="1:5">
      <c r="A142" s="37"/>
      <c r="B142" s="17">
        <v>5</v>
      </c>
      <c r="C142" s="56">
        <v>42</v>
      </c>
      <c r="D142" s="18">
        <v>90</v>
      </c>
      <c r="E142" t="s">
        <v>18</v>
      </c>
    </row>
    <row r="143" spans="1:5">
      <c r="A143" s="37"/>
      <c r="B143" s="17">
        <v>6</v>
      </c>
      <c r="C143" s="55"/>
      <c r="D143" s="18">
        <v>90</v>
      </c>
      <c r="E143" s="1" t="s">
        <v>17</v>
      </c>
    </row>
    <row r="144" spans="1:5">
      <c r="A144" s="37"/>
      <c r="B144" s="17">
        <v>7</v>
      </c>
      <c r="C144" s="56">
        <v>54</v>
      </c>
      <c r="D144" s="18">
        <v>110</v>
      </c>
      <c r="E144" t="s">
        <v>18</v>
      </c>
    </row>
    <row r="145" spans="1:5" ht="21" thickBot="1">
      <c r="A145" s="38"/>
      <c r="B145" s="19">
        <v>8</v>
      </c>
      <c r="C145" s="57"/>
      <c r="D145" s="20">
        <v>110</v>
      </c>
      <c r="E145" s="1" t="s">
        <v>17</v>
      </c>
    </row>
  </sheetData>
  <mergeCells count="90">
    <mergeCell ref="C134:C135"/>
    <mergeCell ref="C136:C137"/>
    <mergeCell ref="C138:C139"/>
    <mergeCell ref="C140:C141"/>
    <mergeCell ref="C142:C143"/>
    <mergeCell ref="C144:C145"/>
    <mergeCell ref="C122:C123"/>
    <mergeCell ref="C124:C125"/>
    <mergeCell ref="C126:C127"/>
    <mergeCell ref="C128:C129"/>
    <mergeCell ref="C130:C131"/>
    <mergeCell ref="C132:C133"/>
    <mergeCell ref="C110:C111"/>
    <mergeCell ref="C112:C113"/>
    <mergeCell ref="C114:C115"/>
    <mergeCell ref="C116:C117"/>
    <mergeCell ref="C118:C119"/>
    <mergeCell ref="C120:C121"/>
    <mergeCell ref="C98:C99"/>
    <mergeCell ref="C100:C101"/>
    <mergeCell ref="C102:C103"/>
    <mergeCell ref="C104:C105"/>
    <mergeCell ref="C106:C107"/>
    <mergeCell ref="C108:C109"/>
    <mergeCell ref="C86:C87"/>
    <mergeCell ref="C88:C89"/>
    <mergeCell ref="C90:C91"/>
    <mergeCell ref="C92:C93"/>
    <mergeCell ref="C94:C95"/>
    <mergeCell ref="C96:C97"/>
    <mergeCell ref="C74:C75"/>
    <mergeCell ref="C76:C77"/>
    <mergeCell ref="C78:C79"/>
    <mergeCell ref="C80:C81"/>
    <mergeCell ref="C82:C83"/>
    <mergeCell ref="C84:C85"/>
    <mergeCell ref="C62:C63"/>
    <mergeCell ref="C64:C65"/>
    <mergeCell ref="C66:C67"/>
    <mergeCell ref="C68:C69"/>
    <mergeCell ref="C70:C71"/>
    <mergeCell ref="C72:C73"/>
    <mergeCell ref="C50:C51"/>
    <mergeCell ref="C52:C53"/>
    <mergeCell ref="C54:C55"/>
    <mergeCell ref="C56:C57"/>
    <mergeCell ref="C58:C59"/>
    <mergeCell ref="C60:C61"/>
    <mergeCell ref="C38:C39"/>
    <mergeCell ref="C40:C41"/>
    <mergeCell ref="C42:C43"/>
    <mergeCell ref="C44:C45"/>
    <mergeCell ref="C46:C47"/>
    <mergeCell ref="C48:C49"/>
    <mergeCell ref="C26:C27"/>
    <mergeCell ref="C28:C29"/>
    <mergeCell ref="C30:C31"/>
    <mergeCell ref="C32:C33"/>
    <mergeCell ref="C34:C35"/>
    <mergeCell ref="C36:C37"/>
    <mergeCell ref="C14:C15"/>
    <mergeCell ref="C16:C17"/>
    <mergeCell ref="C18:C19"/>
    <mergeCell ref="C20:C21"/>
    <mergeCell ref="C22:C23"/>
    <mergeCell ref="C24:C25"/>
    <mergeCell ref="C2:C3"/>
    <mergeCell ref="C4:C5"/>
    <mergeCell ref="C6:C7"/>
    <mergeCell ref="C8:C9"/>
    <mergeCell ref="C10:C11"/>
    <mergeCell ref="C12:C13"/>
    <mergeCell ref="A98:A105"/>
    <mergeCell ref="A106:A113"/>
    <mergeCell ref="A114:A121"/>
    <mergeCell ref="A122:A129"/>
    <mergeCell ref="A130:A137"/>
    <mergeCell ref="A138:A145"/>
    <mergeCell ref="A50:A57"/>
    <mergeCell ref="A58:A65"/>
    <mergeCell ref="A66:A73"/>
    <mergeCell ref="A74:A81"/>
    <mergeCell ref="A82:A89"/>
    <mergeCell ref="A90:A97"/>
    <mergeCell ref="A2:A9"/>
    <mergeCell ref="A10:A17"/>
    <mergeCell ref="A18:A25"/>
    <mergeCell ref="A26:A33"/>
    <mergeCell ref="A34:A41"/>
    <mergeCell ref="A42:A49"/>
  </mergeCells>
  <phoneticPr fontId="3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B20D-E2BF-3846-833C-1ABB8EA14CF7}">
  <dimension ref="A2:B6"/>
  <sheetViews>
    <sheetView tabSelected="1" workbookViewId="0">
      <selection activeCell="C23" sqref="C23"/>
    </sheetView>
  </sheetViews>
  <sheetFormatPr baseColWidth="10" defaultRowHeight="20"/>
  <cols>
    <col min="1" max="1" width="13.85546875" bestFit="1" customWidth="1"/>
    <col min="2" max="2" width="2.7109375" bestFit="1" customWidth="1"/>
  </cols>
  <sheetData>
    <row r="2" spans="1:2">
      <c r="A2" t="s">
        <v>20</v>
      </c>
      <c r="B2">
        <v>2</v>
      </c>
    </row>
    <row r="3" spans="1:2">
      <c r="A3" t="s">
        <v>21</v>
      </c>
      <c r="B3">
        <v>7</v>
      </c>
    </row>
    <row r="5" spans="1:2">
      <c r="A5" t="s">
        <v>22</v>
      </c>
    </row>
    <row r="6" spans="1:2">
      <c r="A6">
        <v>90</v>
      </c>
      <c r="B6">
        <v>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ケーブル対応表</vt:lpstr>
      <vt:lpstr>残り部品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広大</dc:creator>
  <cp:lastModifiedBy>山本 広大</cp:lastModifiedBy>
  <cp:lastPrinted>2019-02-13T11:25:00Z</cp:lastPrinted>
  <dcterms:created xsi:type="dcterms:W3CDTF">2019-02-13T04:01:15Z</dcterms:created>
  <dcterms:modified xsi:type="dcterms:W3CDTF">2019-02-19T07:37:18Z</dcterms:modified>
</cp:coreProperties>
</file>